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7730" activeTab="0"/>
  </bookViews>
  <sheets>
    <sheet name="24-02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<sst xmlns="http://schemas.openxmlformats.org/spreadsheetml/2006/main" count="48" uniqueCount="39">
  <si>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Stálá řešitelská soutěž ŠU 2023/05</t>
  </si>
  <si>
    <t>Body</t>
  </si>
  <si>
    <t>Body (řešení, varianty)</t>
  </si>
  <si>
    <t>5x0,8</t>
  </si>
  <si>
    <t>2x2</t>
  </si>
  <si>
    <t>PŘÍJMENÍ - jméno, titul</t>
  </si>
  <si>
    <t>#3</t>
  </si>
  <si>
    <t>P#3</t>
  </si>
  <si>
    <t>B pozice</t>
  </si>
  <si>
    <t>Mutující králové</t>
  </si>
  <si>
    <t>Makaronez</t>
  </si>
  <si>
    <t>Kékely</t>
  </si>
  <si>
    <t>BONUS</t>
  </si>
  <si>
    <t xml:space="preserve"> </t>
  </si>
  <si>
    <t>2024/02</t>
  </si>
  <si>
    <t xml:space="preserve">Bandžuch Imrich </t>
  </si>
  <si>
    <t>Burda Josef, Ing.</t>
  </si>
  <si>
    <t>.</t>
  </si>
  <si>
    <t>Csoltó Tibor, Ing.</t>
  </si>
  <si>
    <t>Červenka Marián</t>
  </si>
  <si>
    <t>Holubec Jozef, Ing.</t>
  </si>
  <si>
    <t>Chalupský Josef</t>
  </si>
  <si>
    <t>Jančík Ondrej</t>
  </si>
  <si>
    <t>Jurčo Ján</t>
  </si>
  <si>
    <t>Kabát Josef</t>
  </si>
  <si>
    <t>Kobolka Jozef, Ing.</t>
  </si>
  <si>
    <t>Kořenek Petr, Ing.</t>
  </si>
  <si>
    <t>Libiš Zdeněk</t>
  </si>
  <si>
    <t>Ličková Anna</t>
  </si>
  <si>
    <t>Lokaj Rudolf</t>
  </si>
  <si>
    <t>Louda Jaroslav</t>
  </si>
  <si>
    <t>Moravčík Bohuš, Prof.</t>
  </si>
  <si>
    <t>Nejezchleba Josef, Ing.</t>
  </si>
  <si>
    <t>Opravil Karel</t>
  </si>
  <si>
    <t>Perháč Michal</t>
  </si>
  <si>
    <t>Svrček Milan</t>
  </si>
  <si>
    <t>Šefčík Ján</t>
  </si>
  <si>
    <t>Šulc Radovan</t>
  </si>
  <si>
    <t>Zdeněk a Jana Závodných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</si>
</sst>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5" zoomScaleNormal="75" zoomScalePageLayoutView="0" workbookViewId="0" topLeftCell="A1">
      <selection activeCell="F41" sqref="F41"/>
    </sheetView>
  </sheetViews>
  <sheetFormatPr defaultColWidth="9.140625" defaultRowHeight="12.75"/>
  <cols>
    <col min="1" max="1" width="21.57421875" style="0" customWidth="1"/>
  </cols>
  <sheetData>
    <row r="1" spans="1:5" ht="12.75" thickBot="1">
      <c r="A1" s="1" t="s">
        <v>0</v>
      </c>
      <c r="B1" s="2"/>
      <c r="C1" s="2"/>
      <c r="D1" s="2"/>
      <c r="E1" s="2"/>
    </row>
    <row r="2" spans="1:5" ht="12.75">
      <c r="A2" s="3" t="s">
        <v>1</v>
      </c>
      <c r="B2" s="4">
        <v>4</v>
      </c>
      <c r="C2" s="5">
        <v>4</v>
      </c>
      <c r="D2" s="6">
        <v>0</v>
      </c>
      <c r="E2" s="7">
        <f>SUM($B2:C2)</f>
        <v>8</v>
      </c>
    </row>
    <row r="3" spans="1:5" ht="13.5" thickBot="1">
      <c r="A3" s="8" t="s">
        <v>2</v>
      </c>
      <c r="B3" s="9" t="s">
        <v>3</v>
      </c>
      <c r="C3" s="10" t="s">
        <v>4</v>
      </c>
      <c r="D3" s="11"/>
      <c r="E3" s="12"/>
    </row>
    <row r="4" spans="1:5" ht="12">
      <c r="A4" s="13" t="s">
        <v>5</v>
      </c>
      <c r="B4" s="14" t="s">
        <v>6</v>
      </c>
      <c r="C4" s="14" t="s">
        <v>7</v>
      </c>
      <c r="D4" s="15"/>
      <c r="E4" s="16"/>
    </row>
    <row r="5" spans="1:5" ht="12">
      <c r="A5" s="17"/>
      <c r="B5" s="18"/>
      <c r="C5" s="19" t="s">
        <v>8</v>
      </c>
      <c r="D5" s="19"/>
      <c r="E5" s="20"/>
    </row>
    <row r="6" spans="1:5" ht="12">
      <c r="A6" s="17"/>
      <c r="B6" s="21"/>
      <c r="C6" s="22" t="s">
        <v>9</v>
      </c>
      <c r="D6" s="19"/>
      <c r="E6" s="20"/>
    </row>
    <row r="7" spans="1:5" ht="12">
      <c r="A7" s="17"/>
      <c r="B7" s="23" t="s">
        <v>10</v>
      </c>
      <c r="C7" s="23" t="s">
        <v>11</v>
      </c>
      <c r="D7" s="24" t="s">
        <v>12</v>
      </c>
      <c r="E7" s="20" t="s">
        <v>13</v>
      </c>
    </row>
    <row r="8" spans="1:5" ht="13.5" thickBot="1">
      <c r="A8" s="25"/>
      <c r="B8" s="26">
        <v>17</v>
      </c>
      <c r="C8" s="27">
        <v>18</v>
      </c>
      <c r="D8" s="28"/>
      <c r="E8" s="29" t="s">
        <v>14</v>
      </c>
    </row>
    <row r="9" spans="1:5" ht="12.75" thickBot="1">
      <c r="A9" s="30" t="s">
        <v>15</v>
      </c>
      <c r="B9" s="31">
        <v>4</v>
      </c>
      <c r="C9" s="32">
        <v>4</v>
      </c>
      <c r="D9" s="32"/>
      <c r="E9" s="33">
        <f>IF(SUM($B9:C9)&gt;0,ROUNDUP(SUM($B9:C9),0),"-")</f>
        <v>8</v>
      </c>
    </row>
    <row r="10" spans="1:5" ht="12.75" thickBot="1">
      <c r="A10" s="34" t="s">
        <v>16</v>
      </c>
      <c r="B10" s="35">
        <v>4</v>
      </c>
      <c r="C10" s="32" t="s">
        <v>17</v>
      </c>
      <c r="D10" s="32"/>
      <c r="E10" s="33">
        <f>IF(SUM($B10:C10)&gt;0,ROUNDUP(SUM($B10:C10),0),"-")</f>
        <v>4</v>
      </c>
    </row>
    <row r="11" spans="1:5" ht="12.75" thickBot="1">
      <c r="A11" s="34" t="s">
        <v>18</v>
      </c>
      <c r="B11" s="36">
        <v>4</v>
      </c>
      <c r="C11" s="23">
        <v>4</v>
      </c>
      <c r="D11" s="32"/>
      <c r="E11" s="33">
        <f>IF(SUM($B11:C11)&gt;0,ROUNDUP(SUM($B11:C11),0),"-")</f>
        <v>8</v>
      </c>
    </row>
    <row r="12" spans="1:5" ht="12.75" thickBot="1">
      <c r="A12" s="34" t="s">
        <v>19</v>
      </c>
      <c r="B12" s="35">
        <v>4</v>
      </c>
      <c r="C12" s="32">
        <v>4</v>
      </c>
      <c r="D12" s="32"/>
      <c r="E12" s="33">
        <f>IF(SUM($B12:C12)&gt;0,ROUNDUP(SUM($B12:C12),0),"-")</f>
        <v>8</v>
      </c>
    </row>
    <row r="13" spans="1:5" ht="12.75" thickBot="1">
      <c r="A13" s="34" t="s">
        <v>20</v>
      </c>
      <c r="B13" s="35">
        <v>4</v>
      </c>
      <c r="C13" s="32">
        <v>4</v>
      </c>
      <c r="D13" s="32"/>
      <c r="E13" s="37">
        <f>IF(SUM($B13:C13)&gt;0,ROUNDUP(SUM($B13:C13),0),"-")</f>
        <v>8</v>
      </c>
    </row>
    <row r="14" spans="1:5" ht="12.75" thickBot="1">
      <c r="A14" s="34" t="s">
        <v>21</v>
      </c>
      <c r="B14" s="35">
        <v>4</v>
      </c>
      <c r="C14" s="32">
        <v>4</v>
      </c>
      <c r="D14" s="32"/>
      <c r="E14" s="33">
        <f>IF(SUM($B14:C14)&gt;0,ROUNDUP(SUM($B14:C14),0),"-")</f>
        <v>8</v>
      </c>
    </row>
    <row r="15" spans="1:5" ht="12.75" thickBot="1">
      <c r="A15" s="34" t="s">
        <v>22</v>
      </c>
      <c r="B15" s="35">
        <v>0.8</v>
      </c>
      <c r="C15" s="32" t="s">
        <v>17</v>
      </c>
      <c r="D15" s="32"/>
      <c r="E15" s="33">
        <f>IF(SUM($B15:C15)&gt;0,ROUNDUP(SUM($B15:C15),0),"-")</f>
        <v>1</v>
      </c>
    </row>
    <row r="16" spans="1:5" ht="12.75" thickBot="1">
      <c r="A16" s="34" t="s">
        <v>23</v>
      </c>
      <c r="B16" s="35">
        <v>4</v>
      </c>
      <c r="C16" s="32">
        <v>4</v>
      </c>
      <c r="D16" s="32"/>
      <c r="E16" s="33">
        <f>IF(SUM($B16:C16)&gt;0,ROUNDUP(SUM($B16:C16),0),"-")</f>
        <v>8</v>
      </c>
    </row>
    <row r="17" spans="1:5" ht="12.75" thickBot="1">
      <c r="A17" s="34" t="s">
        <v>24</v>
      </c>
      <c r="B17" s="35">
        <v>3.2</v>
      </c>
      <c r="C17" s="32" t="s">
        <v>17</v>
      </c>
      <c r="D17" s="32"/>
      <c r="E17" s="33">
        <f>IF(SUM($B17:C17)&gt;0,ROUNDUP(SUM($B17:C17),0),"-")</f>
        <v>4</v>
      </c>
    </row>
    <row r="18" spans="1:5" ht="12.75" thickBot="1">
      <c r="A18" s="38" t="s">
        <v>25</v>
      </c>
      <c r="B18" s="39">
        <v>4</v>
      </c>
      <c r="C18" s="32">
        <v>4</v>
      </c>
      <c r="D18" s="32"/>
      <c r="E18" s="33">
        <f>IF(SUM($B18:C18)&gt;0,ROUNDUP(SUM($B18:C18),0),"-")</f>
        <v>8</v>
      </c>
    </row>
    <row r="19" spans="1:5" ht="12.75" thickBot="1">
      <c r="A19" s="34" t="s">
        <v>26</v>
      </c>
      <c r="B19" s="35">
        <v>4</v>
      </c>
      <c r="C19" s="32" t="s">
        <v>17</v>
      </c>
      <c r="D19" s="32"/>
      <c r="E19" s="33">
        <f>IF(SUM($B19:C19)&gt;0,ROUNDUP(SUM($B19:C19),0),"-")</f>
        <v>4</v>
      </c>
    </row>
    <row r="20" spans="1:5" ht="12.75" thickBot="1">
      <c r="A20" s="34" t="s">
        <v>27</v>
      </c>
      <c r="B20" s="35">
        <v>4</v>
      </c>
      <c r="C20" s="32" t="s">
        <v>17</v>
      </c>
      <c r="D20" s="32"/>
      <c r="E20" s="33">
        <f>IF(SUM($B20:C20)&gt;0,ROUNDUP(SUM($B20:C20),0),"-")</f>
        <v>4</v>
      </c>
    </row>
    <row r="21" spans="1:5" ht="12.75" thickBot="1">
      <c r="A21" s="34" t="s">
        <v>28</v>
      </c>
      <c r="B21" s="35">
        <v>3.2</v>
      </c>
      <c r="C21" s="32" t="s">
        <v>17</v>
      </c>
      <c r="D21" s="32"/>
      <c r="E21" s="33">
        <f>IF(SUM($B21:C21)&gt;0,ROUNDUP(SUM($B21:C21),0),"-")</f>
        <v>4</v>
      </c>
    </row>
    <row r="22" spans="1:5" ht="12.75" thickBot="1">
      <c r="A22" s="34" t="s">
        <v>29</v>
      </c>
      <c r="B22" s="35">
        <v>4</v>
      </c>
      <c r="C22" s="32">
        <v>4</v>
      </c>
      <c r="D22" s="32"/>
      <c r="E22" s="33">
        <f>IF(SUM($B22:C22)&gt;0,ROUNDUP(SUM($B22:C22),0),"-")</f>
        <v>8</v>
      </c>
    </row>
    <row r="23" spans="1:5" ht="12.75" thickBot="1">
      <c r="A23" s="34" t="s">
        <v>30</v>
      </c>
      <c r="B23" s="36">
        <v>4</v>
      </c>
      <c r="C23" s="23">
        <v>4</v>
      </c>
      <c r="D23" s="32"/>
      <c r="E23" s="33">
        <f>IF(SUM($B23:C23)&gt;0,ROUNDUP(SUM($B23:C23),0),"-")</f>
        <v>8</v>
      </c>
    </row>
    <row r="24" spans="1:5" ht="12.75" thickBot="1">
      <c r="A24" s="34" t="s">
        <v>31</v>
      </c>
      <c r="B24" s="35">
        <v>4</v>
      </c>
      <c r="C24" s="23" t="s">
        <v>17</v>
      </c>
      <c r="D24" s="32"/>
      <c r="E24" s="33">
        <f>IF(SUM($B24:C24)&gt;0,ROUNDUP(SUM($B24:C24),0),"-")</f>
        <v>4</v>
      </c>
    </row>
    <row r="25" spans="1:5" ht="12.75" thickBot="1">
      <c r="A25" s="34" t="s">
        <v>32</v>
      </c>
      <c r="B25" s="35">
        <v>4</v>
      </c>
      <c r="C25" s="32">
        <v>4</v>
      </c>
      <c r="D25" s="32"/>
      <c r="E25" s="33">
        <f>IF(SUM($B25:C25)&gt;0,ROUNDUP(SUM($B25:C25),0),"-")</f>
        <v>8</v>
      </c>
    </row>
    <row r="26" spans="1:5" ht="12.75" thickBot="1">
      <c r="A26" s="34" t="s">
        <v>33</v>
      </c>
      <c r="B26" s="35">
        <v>4</v>
      </c>
      <c r="C26" s="32">
        <v>4</v>
      </c>
      <c r="D26" s="32"/>
      <c r="E26" s="33">
        <f>IF(SUM($B26:C26)&gt;0,ROUNDUP(SUM($B26:C26),0),"-")</f>
        <v>8</v>
      </c>
    </row>
    <row r="27" spans="1:5" ht="12.75" thickBot="1">
      <c r="A27" s="34" t="s">
        <v>34</v>
      </c>
      <c r="B27" s="35">
        <v>4</v>
      </c>
      <c r="C27" s="32" t="s">
        <v>17</v>
      </c>
      <c r="D27" s="32"/>
      <c r="E27" s="33">
        <f>IF(SUM($B27:C27)&gt;0,ROUNDUP(SUM($B27:C27),0),"-")</f>
        <v>4</v>
      </c>
    </row>
    <row r="28" spans="1:5" ht="12.75" thickBot="1">
      <c r="A28" s="34" t="s">
        <v>35</v>
      </c>
      <c r="B28" s="35">
        <v>4</v>
      </c>
      <c r="C28" s="32" t="s">
        <v>17</v>
      </c>
      <c r="D28" s="32"/>
      <c r="E28" s="33">
        <f>IF(SUM($B28:C28)&gt;0,ROUNDUP(SUM($B28:C28),0),"-")</f>
        <v>4</v>
      </c>
    </row>
    <row r="29" spans="1:5" ht="12.75" thickBot="1">
      <c r="A29" s="34" t="s">
        <v>36</v>
      </c>
      <c r="B29" s="35">
        <v>4</v>
      </c>
      <c r="C29" s="32" t="s">
        <v>17</v>
      </c>
      <c r="D29" s="32"/>
      <c r="E29" s="33">
        <f>IF(SUM($B29:C29)&gt;0,ROUNDUP(SUM($B29:C29),0),"-")</f>
        <v>4</v>
      </c>
    </row>
    <row r="30" spans="1:5" ht="12.75" thickBot="1">
      <c r="A30" s="34" t="s">
        <v>37</v>
      </c>
      <c r="B30" s="35">
        <v>4</v>
      </c>
      <c r="C30" s="32">
        <v>4</v>
      </c>
      <c r="D30" s="32"/>
      <c r="E30" s="33">
        <f>IF(SUM($B30:C30)&gt;0,ROUNDUP(SUM($B30:C30),0),"-")</f>
        <v>8</v>
      </c>
    </row>
    <row r="31" spans="1:5" ht="12.75" thickBot="1">
      <c r="A31" s="40" t="s">
        <v>38</v>
      </c>
      <c r="B31" s="41">
        <v>4</v>
      </c>
      <c r="C31" s="11">
        <v>4</v>
      </c>
      <c r="D31" s="42"/>
      <c r="E31" s="43">
        <f>IF(SUM($B31:C31)&gt;0,ROUNDUP(SUM($B31:C31),0),"-")</f>
        <v>8</v>
      </c>
    </row>
    <row r="32" ht="12">
      <c r="E32" s="44" t="str">
        <f>CONCATENATE(COUNTIF(E$8:E$31,"&gt;0")," RESITELU")</f>
        <v>23 RESITELU</v>
      </c>
    </row>
    <row r="33" ht="12">
      <c r="E33" s="45" t="str">
        <f>CONCATENATE(COUNTIF(E$8:E$31,E$2)," VITEZU")</f>
        <v>13 VITEZU</v>
      </c>
    </row>
  </sheetData>
  <sheetProtection/>
  <mergeCells count="2">
    <mergeCell ref="A1:E1"/>
    <mergeCell ref="A4:A8"/>
  </mergeCells>
  <conditionalFormatting sqref="B24 B9:C23 B25:C31">
    <cfRule type="cellIs" priority="32" dxfId="2" operator="equal" stopIfTrue="1">
      <formula>B$2</formula>
    </cfRule>
    <cfRule type="cellIs" priority="33" dxfId="3" operator="equal" stopIfTrue="1">
      <formula>"."</formula>
    </cfRule>
  </conditionalFormatting>
  <conditionalFormatting sqref="E32">
    <cfRule type="cellIs" priority="24" dxfId="12" operator="equal" stopIfTrue="1">
      <formula>38</formula>
    </cfRule>
    <cfRule type="cellIs" priority="25" dxfId="0" operator="between" stopIfTrue="1">
      <formula>33</formula>
      <formula>37</formula>
    </cfRule>
  </conditionalFormatting>
  <conditionalFormatting sqref="E32">
    <cfRule type="cellIs" priority="22" dxfId="2" operator="equal" stopIfTrue="1">
      <formula>22</formula>
    </cfRule>
    <cfRule type="cellIs" priority="23" dxfId="0" operator="between" stopIfTrue="1">
      <formula>19</formula>
      <formula>21</formula>
    </cfRule>
  </conditionalFormatting>
  <conditionalFormatting sqref="E33">
    <cfRule type="cellIs" priority="20" dxfId="12" operator="equal" stopIfTrue="1">
      <formula>38</formula>
    </cfRule>
    <cfRule type="cellIs" priority="21" dxfId="0" operator="between" stopIfTrue="1">
      <formula>33</formula>
      <formula>37</formula>
    </cfRule>
  </conditionalFormatting>
  <conditionalFormatting sqref="E32">
    <cfRule type="cellIs" priority="15" dxfId="12" operator="equal" stopIfTrue="1">
      <formula>38</formula>
    </cfRule>
    <cfRule type="cellIs" priority="16" dxfId="0" operator="between" stopIfTrue="1">
      <formula>33</formula>
      <formula>37</formula>
    </cfRule>
  </conditionalFormatting>
  <conditionalFormatting sqref="E33">
    <cfRule type="cellIs" priority="13" dxfId="2" operator="equal" stopIfTrue="1">
      <formula>22</formula>
    </cfRule>
    <cfRule type="cellIs" priority="14" dxfId="0" operator="between" stopIfTrue="1">
      <formula>19</formula>
      <formula>21</formula>
    </cfRule>
  </conditionalFormatting>
  <conditionalFormatting sqref="C24">
    <cfRule type="cellIs" priority="5" dxfId="2" operator="equal" stopIfTrue="1">
      <formula>C$2</formula>
    </cfRule>
    <cfRule type="cellIs" priority="6" dxfId="3" operator="equal" stopIfTrue="1">
      <formula>"."</formula>
    </cfRule>
  </conditionalFormatting>
  <conditionalFormatting sqref="C24">
    <cfRule type="cellIs" priority="3" dxfId="2" operator="equal" stopIfTrue="1">
      <formula>C$2</formula>
    </cfRule>
    <cfRule type="cellIs" priority="4" dxfId="3" operator="equal" stopIfTrue="1">
      <formula>"."</formula>
    </cfRule>
  </conditionalFormatting>
  <conditionalFormatting sqref="C24">
    <cfRule type="cellIs" priority="1" dxfId="2" operator="equal" stopIfTrue="1">
      <formula>C$2</formula>
    </cfRule>
    <cfRule type="cellIs" priority="2" dxfId="3" operator="equal" stopIfTrue="1">
      <formula>"."</formula>
    </cfRule>
  </conditionalFormatting>
  <conditionalFormatting sqref="E9:E32">
    <cfRule type="cellIs" priority="146" dxfId="2" operator="equal" stopIfTrue="1">
      <formula>E$2</formula>
    </cfRule>
    <cfRule type="cellIs" priority="147" dxfId="1" operator="equal" stopIfTrue="1">
      <formula>MAX(E$9:E$30)</formula>
    </cfRule>
    <cfRule type="cellIs" priority="148" dxfId="0" operator="between" stopIfTrue="1">
      <formula>0.8*MAX(E$9:E$30)</formula>
      <formula>MAX(E$9:E$30)-1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2024-05-01T14:50:36Z</dcterms:created>
  <dcterms:modified xsi:type="dcterms:W3CDTF">2024-05-01T14:55:27Z</dcterms:modified>
  <cp:category/>
  <cp:version/>
  <cp:contentType/>
  <cp:contentStatus/>
</cp:coreProperties>
</file>