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23-07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<sst xmlns="http://schemas.openxmlformats.org/spreadsheetml/2006/main" count="56" uniqueCount="42">
  <si>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Stálá řešitelská soutěž ŠU 2023/07</t>
  </si>
  <si>
    <t>Body</t>
  </si>
  <si>
    <t>Body (řešení, varianty)</t>
  </si>
  <si>
    <t>2x3</t>
  </si>
  <si>
    <t>2x2</t>
  </si>
  <si>
    <t>PŘÍJMENÍ - jméno, titul</t>
  </si>
  <si>
    <t>S#6</t>
  </si>
  <si>
    <t>P#3</t>
  </si>
  <si>
    <t>B pozice</t>
  </si>
  <si>
    <t>2.1.1.1…</t>
  </si>
  <si>
    <t>Fica+Jelínek</t>
  </si>
  <si>
    <t>Jones+Kameník</t>
  </si>
  <si>
    <t>Hudák</t>
  </si>
  <si>
    <t>BONUS</t>
  </si>
  <si>
    <t xml:space="preserve"> </t>
  </si>
  <si>
    <t>2023/07</t>
  </si>
  <si>
    <t xml:space="preserve">Bandžuch Imrich </t>
  </si>
  <si>
    <t>Burda Josef, Ing.</t>
  </si>
  <si>
    <t>.</t>
  </si>
  <si>
    <t>Csoltó Tibor, Ing.</t>
  </si>
  <si>
    <t>Červenka Marián</t>
  </si>
  <si>
    <t>Holubec Jozef, Ing.</t>
  </si>
  <si>
    <t>Chalupský Josef</t>
  </si>
  <si>
    <t>Jančík Ondrej</t>
  </si>
  <si>
    <t>Jurčo Ján</t>
  </si>
  <si>
    <t>Kabát Josef</t>
  </si>
  <si>
    <t>Kalafut Henryk</t>
  </si>
  <si>
    <t>Kobolka Jozef, Ing.</t>
  </si>
  <si>
    <t>Kořenek Petr, Ing.</t>
  </si>
  <si>
    <t>Kubát Jaroslav</t>
  </si>
  <si>
    <t>Libiš Zdeněk</t>
  </si>
  <si>
    <t>Ličková Anna</t>
  </si>
  <si>
    <t>Louda Jaroslav</t>
  </si>
  <si>
    <t>Moravčík Bohuš, Prof.</t>
  </si>
  <si>
    <t>Nejezchleba Josef, Ing.</t>
  </si>
  <si>
    <t>Opravil Karel</t>
  </si>
  <si>
    <t>Perháč Michal</t>
  </si>
  <si>
    <t>Petras Milan, Ing.</t>
  </si>
  <si>
    <t>Svrček Milan</t>
  </si>
  <si>
    <t>Šefčík Ján</t>
  </si>
  <si>
    <t>Šulc Radovan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</si>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</sst>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" fontId="0" fillId="0" borderId="34" xfId="0" applyNumberForma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K41" sqref="K41"/>
    </sheetView>
  </sheetViews>
  <sheetFormatPr defaultColWidth="9.140625" defaultRowHeight="12.75"/>
  <cols>
    <col min="1" max="1" width="25.8515625" style="0" customWidth="1"/>
  </cols>
  <sheetData>
    <row r="1" spans="1:7" ht="13.5" thickBot="1">
      <c r="A1" s="42" t="s">
        <v>0</v>
      </c>
      <c r="B1" s="43"/>
      <c r="C1" s="43"/>
      <c r="D1" s="43"/>
      <c r="E1" s="43"/>
      <c r="F1" s="43"/>
      <c r="G1" s="43"/>
    </row>
    <row r="2" spans="1:7" ht="12.75">
      <c r="A2" s="1" t="s">
        <v>1</v>
      </c>
      <c r="B2" s="2">
        <v>6</v>
      </c>
      <c r="C2" s="3">
        <v>4</v>
      </c>
      <c r="D2" s="4">
        <v>4</v>
      </c>
      <c r="E2" s="4">
        <v>4</v>
      </c>
      <c r="F2" s="4">
        <v>0</v>
      </c>
      <c r="G2" s="5">
        <f>SUM($B2:E2)</f>
        <v>18</v>
      </c>
    </row>
    <row r="3" spans="1:7" ht="13.5" thickBot="1">
      <c r="A3" s="6" t="s">
        <v>2</v>
      </c>
      <c r="B3" s="7" t="s">
        <v>3</v>
      </c>
      <c r="C3" s="8" t="s">
        <v>4</v>
      </c>
      <c r="D3" s="8" t="s">
        <v>4</v>
      </c>
      <c r="E3" s="8" t="s">
        <v>4</v>
      </c>
      <c r="F3" s="9"/>
      <c r="G3" s="10"/>
    </row>
    <row r="4" spans="1:7" ht="12.75">
      <c r="A4" s="44" t="s">
        <v>5</v>
      </c>
      <c r="B4" s="11" t="s">
        <v>6</v>
      </c>
      <c r="C4" s="11" t="s">
        <v>7</v>
      </c>
      <c r="D4" s="11" t="s">
        <v>7</v>
      </c>
      <c r="E4" s="11" t="s">
        <v>7</v>
      </c>
      <c r="F4" s="12"/>
      <c r="G4" s="13"/>
    </row>
    <row r="5" spans="1:7" ht="12.75">
      <c r="A5" s="45"/>
      <c r="B5" s="14"/>
      <c r="C5" s="15" t="s">
        <v>8</v>
      </c>
      <c r="D5" s="15" t="s">
        <v>9</v>
      </c>
      <c r="E5" s="15" t="s">
        <v>9</v>
      </c>
      <c r="F5" s="15"/>
      <c r="G5" s="16"/>
    </row>
    <row r="6" spans="1:7" ht="12.75">
      <c r="A6" s="45"/>
      <c r="B6" s="17"/>
      <c r="C6" s="18"/>
      <c r="D6" s="14"/>
      <c r="E6" s="15"/>
      <c r="F6" s="15"/>
      <c r="G6" s="16"/>
    </row>
    <row r="7" spans="1:7" ht="12.75">
      <c r="A7" s="45"/>
      <c r="B7" s="19" t="s">
        <v>10</v>
      </c>
      <c r="C7" s="19" t="s">
        <v>11</v>
      </c>
      <c r="D7" s="19" t="s">
        <v>12</v>
      </c>
      <c r="E7" s="19" t="s">
        <v>12</v>
      </c>
      <c r="F7" s="20" t="s">
        <v>13</v>
      </c>
      <c r="G7" s="16" t="s">
        <v>14</v>
      </c>
    </row>
    <row r="8" spans="1:7" ht="13.5" thickBot="1">
      <c r="A8" s="46"/>
      <c r="B8" s="21">
        <v>49</v>
      </c>
      <c r="C8" s="22">
        <v>50</v>
      </c>
      <c r="D8" s="21">
        <v>51</v>
      </c>
      <c r="E8" s="22">
        <v>52</v>
      </c>
      <c r="F8" s="23"/>
      <c r="G8" s="24" t="s">
        <v>15</v>
      </c>
    </row>
    <row r="9" spans="1:7" ht="13.5" thickBot="1">
      <c r="A9" s="25" t="s">
        <v>16</v>
      </c>
      <c r="B9" s="26">
        <v>6</v>
      </c>
      <c r="C9" s="27">
        <v>4</v>
      </c>
      <c r="D9" s="27">
        <v>4</v>
      </c>
      <c r="E9" s="27">
        <v>4</v>
      </c>
      <c r="F9" s="27"/>
      <c r="G9" s="28">
        <f>IF(SUM($B9:E9)&gt;0,ROUNDUP(SUM($B9:E9),0),"-")</f>
        <v>18</v>
      </c>
    </row>
    <row r="10" spans="1:7" ht="13.5" thickBot="1">
      <c r="A10" s="29" t="s">
        <v>17</v>
      </c>
      <c r="B10" s="30" t="s">
        <v>18</v>
      </c>
      <c r="C10" s="27" t="s">
        <v>18</v>
      </c>
      <c r="D10" s="27">
        <v>4</v>
      </c>
      <c r="E10" s="27">
        <v>2</v>
      </c>
      <c r="F10" s="27"/>
      <c r="G10" s="28">
        <f>IF(SUM($B10:E10)&gt;0,ROUNDUP(SUM($B10:E10),0),"-")</f>
        <v>6</v>
      </c>
    </row>
    <row r="11" spans="1:7" ht="13.5" thickBot="1">
      <c r="A11" s="29" t="s">
        <v>19</v>
      </c>
      <c r="B11" s="31">
        <v>6</v>
      </c>
      <c r="C11" s="19">
        <v>4</v>
      </c>
      <c r="D11" s="19">
        <v>4</v>
      </c>
      <c r="E11" s="19">
        <v>4</v>
      </c>
      <c r="F11" s="27"/>
      <c r="G11" s="28">
        <f>IF(SUM($B11:E11)&gt;0,ROUNDUP(SUM($B11:E11),0),"-")</f>
        <v>18</v>
      </c>
    </row>
    <row r="12" spans="1:7" ht="13.5" thickBot="1">
      <c r="A12" s="29" t="s">
        <v>20</v>
      </c>
      <c r="B12" s="30">
        <v>6</v>
      </c>
      <c r="C12" s="27">
        <v>4</v>
      </c>
      <c r="D12" s="27">
        <v>4</v>
      </c>
      <c r="E12" s="27">
        <v>4</v>
      </c>
      <c r="F12" s="27"/>
      <c r="G12" s="28">
        <f>IF(SUM($B12:E12)&gt;0,ROUNDUP(SUM($B12:E12),0),"-")</f>
        <v>18</v>
      </c>
    </row>
    <row r="13" spans="1:7" ht="13.5" thickBot="1">
      <c r="A13" s="29" t="s">
        <v>21</v>
      </c>
      <c r="B13" s="30">
        <v>6</v>
      </c>
      <c r="C13" s="27">
        <v>4</v>
      </c>
      <c r="D13" s="27">
        <v>4</v>
      </c>
      <c r="E13" s="27">
        <v>4</v>
      </c>
      <c r="F13" s="27"/>
      <c r="G13" s="32">
        <f>IF(SUM($B13:E13)&gt;0,ROUNDUP(SUM($B13:E13),0),"-")</f>
        <v>18</v>
      </c>
    </row>
    <row r="14" spans="1:7" ht="13.5" thickBot="1">
      <c r="A14" s="29" t="s">
        <v>22</v>
      </c>
      <c r="B14" s="30" t="s">
        <v>18</v>
      </c>
      <c r="C14" s="27">
        <v>4</v>
      </c>
      <c r="D14" s="19">
        <v>4</v>
      </c>
      <c r="E14" s="19">
        <v>4</v>
      </c>
      <c r="F14" s="27"/>
      <c r="G14" s="28">
        <f>IF(SUM($B14:E14)&gt;0,ROUNDUP(SUM($B14:E14),0),"-")</f>
        <v>12</v>
      </c>
    </row>
    <row r="15" spans="1:7" ht="13.5" thickBot="1">
      <c r="A15" s="29" t="s">
        <v>23</v>
      </c>
      <c r="B15" s="30">
        <v>0</v>
      </c>
      <c r="C15" s="27" t="s">
        <v>18</v>
      </c>
      <c r="D15" s="19">
        <v>4</v>
      </c>
      <c r="E15" s="19">
        <v>4</v>
      </c>
      <c r="F15" s="27"/>
      <c r="G15" s="28">
        <f>IF(SUM($B15:E15)&gt;0,ROUNDUP(SUM($B15:E15),0),"-")</f>
        <v>8</v>
      </c>
    </row>
    <row r="16" spans="1:7" ht="13.5" thickBot="1">
      <c r="A16" s="29" t="s">
        <v>24</v>
      </c>
      <c r="B16" s="30">
        <v>6</v>
      </c>
      <c r="C16" s="27">
        <v>4</v>
      </c>
      <c r="D16" s="19">
        <v>4</v>
      </c>
      <c r="E16" s="19">
        <v>4</v>
      </c>
      <c r="F16" s="27"/>
      <c r="G16" s="28">
        <f>IF(SUM($B16:E16)&gt;0,ROUNDUP(SUM($B16:E16),0),"-")</f>
        <v>18</v>
      </c>
    </row>
    <row r="17" spans="1:7" ht="13.5" thickBot="1">
      <c r="A17" s="29" t="s">
        <v>25</v>
      </c>
      <c r="B17" s="30">
        <v>6</v>
      </c>
      <c r="C17" s="27">
        <v>4</v>
      </c>
      <c r="D17" s="27">
        <v>4</v>
      </c>
      <c r="E17" s="27">
        <v>4</v>
      </c>
      <c r="F17" s="27"/>
      <c r="G17" s="28">
        <f>IF(SUM($B17:E17)&gt;0,ROUNDUP(SUM($B17:E17),0),"-")</f>
        <v>18</v>
      </c>
    </row>
    <row r="18" spans="1:7" ht="13.5" thickBot="1">
      <c r="A18" s="29" t="s">
        <v>26</v>
      </c>
      <c r="B18" s="30">
        <v>6</v>
      </c>
      <c r="C18" s="27">
        <v>4</v>
      </c>
      <c r="D18" s="27">
        <v>4</v>
      </c>
      <c r="E18" s="27">
        <v>4</v>
      </c>
      <c r="F18" s="27"/>
      <c r="G18" s="28">
        <f>IF(SUM($B18:E18)&gt;0,ROUNDUP(SUM($B18:E18),0),"-")</f>
        <v>18</v>
      </c>
    </row>
    <row r="19" spans="1:7" ht="13.5" thickBot="1">
      <c r="A19" s="33" t="s">
        <v>27</v>
      </c>
      <c r="B19" s="34">
        <v>6</v>
      </c>
      <c r="C19" s="27">
        <v>4</v>
      </c>
      <c r="D19" s="27">
        <v>4</v>
      </c>
      <c r="E19" s="27">
        <v>4</v>
      </c>
      <c r="F19" s="27"/>
      <c r="G19" s="28">
        <f>IF(SUM($B19:E19)&gt;0,ROUNDUP(SUM($B19:E19),0),"-")</f>
        <v>18</v>
      </c>
    </row>
    <row r="20" spans="1:7" ht="13.5" thickBot="1">
      <c r="A20" s="29" t="s">
        <v>28</v>
      </c>
      <c r="B20" s="30" t="s">
        <v>18</v>
      </c>
      <c r="C20" s="27">
        <v>4</v>
      </c>
      <c r="D20" s="27">
        <v>4</v>
      </c>
      <c r="E20" s="27">
        <v>4</v>
      </c>
      <c r="F20" s="27"/>
      <c r="G20" s="28">
        <f>IF(SUM($B20:E20)&gt;0,ROUNDUP(SUM($B20:E20),0),"-")</f>
        <v>12</v>
      </c>
    </row>
    <row r="21" spans="1:7" ht="13.5" thickBot="1">
      <c r="A21" s="29" t="s">
        <v>29</v>
      </c>
      <c r="B21" s="35">
        <v>6</v>
      </c>
      <c r="C21" s="27">
        <v>4</v>
      </c>
      <c r="D21" s="27">
        <v>4</v>
      </c>
      <c r="E21" s="27">
        <v>4</v>
      </c>
      <c r="F21" s="27"/>
      <c r="G21" s="28">
        <f>IF(SUM($B21:E21)&gt;0,ROUNDUP(SUM($B21:E21),0),"-")</f>
        <v>18</v>
      </c>
    </row>
    <row r="22" spans="1:7" ht="13.5" thickBot="1">
      <c r="A22" s="29" t="s">
        <v>30</v>
      </c>
      <c r="B22" s="30">
        <v>6</v>
      </c>
      <c r="C22" s="27">
        <v>4</v>
      </c>
      <c r="D22" s="27">
        <v>4</v>
      </c>
      <c r="E22" s="27">
        <v>4</v>
      </c>
      <c r="F22" s="27"/>
      <c r="G22" s="28">
        <f>IF(SUM($B22:E22)&gt;0,ROUNDUP(SUM($B22:E22),0),"-")</f>
        <v>18</v>
      </c>
    </row>
    <row r="23" spans="1:7" ht="13.5" thickBot="1">
      <c r="A23" s="29" t="s">
        <v>31</v>
      </c>
      <c r="B23" s="30" t="s">
        <v>18</v>
      </c>
      <c r="C23" s="27">
        <v>4</v>
      </c>
      <c r="D23" s="27">
        <v>4</v>
      </c>
      <c r="E23" s="27">
        <v>4</v>
      </c>
      <c r="F23" s="27"/>
      <c r="G23" s="28">
        <f>IF(SUM($B23:E23)&gt;0,ROUNDUP(SUM($B23:E23),0),"-")</f>
        <v>12</v>
      </c>
    </row>
    <row r="24" spans="1:7" ht="13.5" thickBot="1">
      <c r="A24" s="29" t="s">
        <v>32</v>
      </c>
      <c r="B24" s="31">
        <v>6</v>
      </c>
      <c r="C24" s="19">
        <v>4</v>
      </c>
      <c r="D24" s="19">
        <v>4</v>
      </c>
      <c r="E24" s="27">
        <v>4</v>
      </c>
      <c r="F24" s="27"/>
      <c r="G24" s="28">
        <f>IF(SUM($B24:E24)&gt;0,ROUNDUP(SUM($B24:E24),0),"-")</f>
        <v>18</v>
      </c>
    </row>
    <row r="25" spans="1:7" ht="13.5" thickBot="1">
      <c r="A25" s="29" t="s">
        <v>33</v>
      </c>
      <c r="B25" s="30">
        <v>6</v>
      </c>
      <c r="C25" s="27">
        <v>4</v>
      </c>
      <c r="D25" s="27">
        <v>4</v>
      </c>
      <c r="E25" s="27">
        <v>2</v>
      </c>
      <c r="F25" s="27"/>
      <c r="G25" s="28">
        <f>IF(SUM($B25:E25)&gt;0,ROUNDUP(SUM($B25:E25),0),"-")</f>
        <v>16</v>
      </c>
    </row>
    <row r="26" spans="1:7" ht="13.5" thickBot="1">
      <c r="A26" s="29" t="s">
        <v>34</v>
      </c>
      <c r="B26" s="30">
        <v>6</v>
      </c>
      <c r="C26" s="27">
        <v>4</v>
      </c>
      <c r="D26" s="27">
        <v>4</v>
      </c>
      <c r="E26" s="27">
        <v>4</v>
      </c>
      <c r="F26" s="27"/>
      <c r="G26" s="28">
        <f>IF(SUM($B26:E26)&gt;0,ROUNDUP(SUM($B26:E26),0),"-")</f>
        <v>18</v>
      </c>
    </row>
    <row r="27" spans="1:7" ht="13.5" thickBot="1">
      <c r="A27" s="29" t="s">
        <v>35</v>
      </c>
      <c r="B27" s="30">
        <v>6</v>
      </c>
      <c r="C27" s="27">
        <v>4</v>
      </c>
      <c r="D27" s="27">
        <v>4</v>
      </c>
      <c r="E27" s="27">
        <v>4</v>
      </c>
      <c r="F27" s="27"/>
      <c r="G27" s="28">
        <f>IF(SUM($B27:E27)&gt;0,ROUNDUP(SUM($B27:E27),0),"-")</f>
        <v>18</v>
      </c>
    </row>
    <row r="28" spans="1:7" ht="13.5" thickBot="1">
      <c r="A28" s="29" t="s">
        <v>36</v>
      </c>
      <c r="B28" s="30" t="s">
        <v>18</v>
      </c>
      <c r="C28" s="27">
        <v>4</v>
      </c>
      <c r="D28" s="27">
        <v>4</v>
      </c>
      <c r="E28" s="27">
        <v>4</v>
      </c>
      <c r="F28" s="27"/>
      <c r="G28" s="28">
        <f>IF(SUM($B28:E28)&gt;0,ROUNDUP(SUM($B28:E28),0),"-")</f>
        <v>12</v>
      </c>
    </row>
    <row r="29" spans="1:7" ht="13.5" thickBot="1">
      <c r="A29" s="29" t="s">
        <v>37</v>
      </c>
      <c r="B29" s="30">
        <v>6</v>
      </c>
      <c r="C29" s="27">
        <v>4</v>
      </c>
      <c r="D29" s="27">
        <v>4</v>
      </c>
      <c r="E29" s="27">
        <v>4</v>
      </c>
      <c r="F29" s="27"/>
      <c r="G29" s="28">
        <f>IF(SUM($B29:E29)&gt;0,ROUNDUP(SUM($B29:E29),0),"-")</f>
        <v>18</v>
      </c>
    </row>
    <row r="30" spans="1:7" ht="13.5" thickBot="1">
      <c r="A30" s="29" t="s">
        <v>38</v>
      </c>
      <c r="B30" s="30">
        <v>6</v>
      </c>
      <c r="C30" s="27">
        <v>4</v>
      </c>
      <c r="D30" s="27">
        <v>4</v>
      </c>
      <c r="E30" s="27">
        <v>4</v>
      </c>
      <c r="F30" s="27"/>
      <c r="G30" s="28">
        <f>IF(SUM($B30:E30)&gt;0,ROUNDUP(SUM($B30:E30),0),"-")</f>
        <v>18</v>
      </c>
    </row>
    <row r="31" spans="1:7" ht="13.5" thickBot="1">
      <c r="A31" s="29" t="s">
        <v>39</v>
      </c>
      <c r="B31" s="30" t="s">
        <v>18</v>
      </c>
      <c r="C31" s="27">
        <v>4</v>
      </c>
      <c r="D31" s="27">
        <v>4</v>
      </c>
      <c r="E31" s="27">
        <v>4</v>
      </c>
      <c r="F31" s="27"/>
      <c r="G31" s="28">
        <f>IF(SUM($B31:E31)&gt;0,ROUNDUP(SUM($B31:E31),0),"-")</f>
        <v>12</v>
      </c>
    </row>
    <row r="32" spans="1:7" ht="13.5" thickBot="1">
      <c r="A32" s="29" t="s">
        <v>40</v>
      </c>
      <c r="B32" s="30" t="s">
        <v>18</v>
      </c>
      <c r="C32" s="27">
        <v>4</v>
      </c>
      <c r="D32" s="27">
        <v>4</v>
      </c>
      <c r="E32" s="27">
        <v>4</v>
      </c>
      <c r="F32" s="27"/>
      <c r="G32" s="28">
        <f>IF(SUM($B32:E32)&gt;0,ROUNDUP(SUM($B32:E32),0),"-")</f>
        <v>12</v>
      </c>
    </row>
    <row r="33" spans="1:7" ht="13.5" thickBot="1">
      <c r="A33" s="36" t="s">
        <v>41</v>
      </c>
      <c r="B33" s="37">
        <v>6</v>
      </c>
      <c r="C33" s="9">
        <v>4</v>
      </c>
      <c r="D33" s="9">
        <v>4</v>
      </c>
      <c r="E33" s="9">
        <v>4</v>
      </c>
      <c r="F33" s="38"/>
      <c r="G33" s="39">
        <f>IF(SUM($B33:E33)&gt;0,ROUNDUP(SUM($B33:E33),0),"-")</f>
        <v>18</v>
      </c>
    </row>
    <row r="34" ht="12.75">
      <c r="G34" s="40" t="str">
        <f>CONCATENATE(COUNTIF(G$8:G$33,"&gt;0")," RESITELU")</f>
        <v>25 RESITELU</v>
      </c>
    </row>
    <row r="35" ht="12.75">
      <c r="G35" s="41" t="str">
        <f>CONCATENATE(COUNTIF(G$8:G$33,G$2)," VITEZU")</f>
        <v>16 VITEZU</v>
      </c>
    </row>
  </sheetData>
  <sheetProtection/>
  <mergeCells count="2">
    <mergeCell ref="A1:G1"/>
    <mergeCell ref="A4:A8"/>
  </mergeCells>
  <conditionalFormatting sqref="B9:E32">
    <cfRule type="cellIs" priority="36" dxfId="2" operator="equal" stopIfTrue="1">
      <formula>B$2</formula>
    </cfRule>
    <cfRule type="cellIs" priority="37" dxfId="3" operator="equal" stopIfTrue="1">
      <formula>"."</formula>
    </cfRule>
  </conditionalFormatting>
  <conditionalFormatting sqref="G34">
    <cfRule type="cellIs" priority="24" dxfId="12" operator="equal" stopIfTrue="1">
      <formula>38</formula>
    </cfRule>
    <cfRule type="cellIs" priority="25" dxfId="0" operator="between" stopIfTrue="1">
      <formula>33</formula>
      <formula>37</formula>
    </cfRule>
  </conditionalFormatting>
  <conditionalFormatting sqref="G34">
    <cfRule type="cellIs" priority="22" dxfId="2" operator="equal" stopIfTrue="1">
      <formula>22</formula>
    </cfRule>
    <cfRule type="cellIs" priority="23" dxfId="0" operator="between" stopIfTrue="1">
      <formula>19</formula>
      <formula>21</formula>
    </cfRule>
  </conditionalFormatting>
  <conditionalFormatting sqref="G35">
    <cfRule type="cellIs" priority="20" dxfId="12" operator="equal" stopIfTrue="1">
      <formula>38</formula>
    </cfRule>
    <cfRule type="cellIs" priority="21" dxfId="0" operator="between" stopIfTrue="1">
      <formula>33</formula>
      <formula>37</formula>
    </cfRule>
  </conditionalFormatting>
  <conditionalFormatting sqref="G34">
    <cfRule type="cellIs" priority="15" dxfId="12" operator="equal" stopIfTrue="1">
      <formula>38</formula>
    </cfRule>
    <cfRule type="cellIs" priority="16" dxfId="0" operator="between" stopIfTrue="1">
      <formula>33</formula>
      <formula>37</formula>
    </cfRule>
  </conditionalFormatting>
  <conditionalFormatting sqref="G35">
    <cfRule type="cellIs" priority="13" dxfId="2" operator="equal" stopIfTrue="1">
      <formula>22</formula>
    </cfRule>
    <cfRule type="cellIs" priority="14" dxfId="0" operator="between" stopIfTrue="1">
      <formula>19</formula>
      <formula>21</formula>
    </cfRule>
  </conditionalFormatting>
  <conditionalFormatting sqref="B33:E33">
    <cfRule type="cellIs" priority="5" dxfId="2" operator="equal" stopIfTrue="1">
      <formula>B$2</formula>
    </cfRule>
    <cfRule type="cellIs" priority="6" dxfId="3" operator="equal" stopIfTrue="1">
      <formula>"."</formula>
    </cfRule>
  </conditionalFormatting>
  <conditionalFormatting sqref="B33:E33">
    <cfRule type="cellIs" priority="3" dxfId="2" operator="equal" stopIfTrue="1">
      <formula>B$2</formula>
    </cfRule>
    <cfRule type="cellIs" priority="4" dxfId="3" operator="equal" stopIfTrue="1">
      <formula>"."</formula>
    </cfRule>
  </conditionalFormatting>
  <conditionalFormatting sqref="B33:E33">
    <cfRule type="cellIs" priority="1" dxfId="2" operator="equal" stopIfTrue="1">
      <formula>B$2</formula>
    </cfRule>
    <cfRule type="cellIs" priority="2" dxfId="3" operator="equal" stopIfTrue="1">
      <formula>"."</formula>
    </cfRule>
  </conditionalFormatting>
  <conditionalFormatting sqref="G9:G34">
    <cfRule type="cellIs" priority="148" dxfId="2" operator="equal" stopIfTrue="1">
      <formula>G$2</formula>
    </cfRule>
    <cfRule type="cellIs" priority="149" dxfId="1" operator="equal" stopIfTrue="1">
      <formula>MAX(G$9:G$32)</formula>
    </cfRule>
    <cfRule type="cellIs" priority="150" dxfId="0" operator="between" stopIfTrue="1">
      <formula>0.8*MAX(G$9:G$32)</formula>
      <formula>MAX(G$9:G$32)-1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2023-10-01T07:49:34Z</dcterms:created>
  <dcterms:modified xsi:type="dcterms:W3CDTF">2023-10-01T07:55:08Z</dcterms:modified>
  <cp:category/>
  <cp:version/>
  <cp:contentType/>
  <cp:contentStatus/>
</cp:coreProperties>
</file>