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09-11" sheetId="1" r:id="rId1"/>
  </sheets>
  <definedNames/>
  <calcPr fullCalcOnLoad="1"/>
</workbook>
</file>

<file path=xl/sharedStrings.xml><?xml version="1.0" encoding="utf-8"?>
<sst xmlns="http://schemas.openxmlformats.org/spreadsheetml/2006/main" count="128" uniqueCount="72">
  <si>
    <t>Stálá řešitelská soutěž ŠU 2009/11</t>
  </si>
  <si>
    <t>Body</t>
  </si>
  <si>
    <t>Body (řešení, varianty)</t>
  </si>
  <si>
    <t>3x1,33</t>
  </si>
  <si>
    <t>4x1</t>
  </si>
  <si>
    <t>4x1+3X0,33</t>
  </si>
  <si>
    <t>2x3</t>
  </si>
  <si>
    <t>4x1,5</t>
  </si>
  <si>
    <t>PŘÍJMENÍ - jméno, titul</t>
  </si>
  <si>
    <t>#3</t>
  </si>
  <si>
    <t>#4</t>
  </si>
  <si>
    <t>S#6</t>
  </si>
  <si>
    <t>P#3</t>
  </si>
  <si>
    <t>SP#7</t>
  </si>
  <si>
    <t>4.1.1.1…</t>
  </si>
  <si>
    <t>Koko</t>
  </si>
  <si>
    <t>Rezinkin</t>
  </si>
  <si>
    <t>Fomičev</t>
  </si>
  <si>
    <t>Fica, Burda</t>
  </si>
  <si>
    <t>Libiš</t>
  </si>
  <si>
    <t>Fica</t>
  </si>
  <si>
    <t>Antonov</t>
  </si>
  <si>
    <t>BONUS</t>
  </si>
  <si>
    <t xml:space="preserve"> </t>
  </si>
  <si>
    <t>87</t>
  </si>
  <si>
    <t>88</t>
  </si>
  <si>
    <t>89</t>
  </si>
  <si>
    <t>90</t>
  </si>
  <si>
    <t>91</t>
  </si>
  <si>
    <t>92</t>
  </si>
  <si>
    <t>2009/11</t>
  </si>
  <si>
    <t xml:space="preserve">Bandžuch Imrich </t>
  </si>
  <si>
    <t xml:space="preserve">Bidleň Anton, Ing. </t>
  </si>
  <si>
    <t>.</t>
  </si>
  <si>
    <t>Burda Josef, Ing.</t>
  </si>
  <si>
    <t>Coufal Miroslav</t>
  </si>
  <si>
    <t>Csoltó Tibor, Ing.</t>
  </si>
  <si>
    <t>Černohous Josef</t>
  </si>
  <si>
    <t>Červenka Marián</t>
  </si>
  <si>
    <t>Dragoun Michal</t>
  </si>
  <si>
    <t>Eitler Jaroslav</t>
  </si>
  <si>
    <t>Fabiny Jozef</t>
  </si>
  <si>
    <t>Henc Karel</t>
  </si>
  <si>
    <t>Holubec Jozef, Ing.</t>
  </si>
  <si>
    <t>Horyna Josef</t>
  </si>
  <si>
    <t>Chalupský Josef</t>
  </si>
  <si>
    <t>Juříček Stanislav</t>
  </si>
  <si>
    <t>Kopčil Ondřej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</si>
  <si>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</si>
  <si>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</si>
  <si>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</si>
  <si>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</si>
  <si>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</si>
  <si>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</si>
  <si>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</si>
  <si>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</si>
  <si>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</si>
  <si>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</si>
  <si>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Omasta Eduard</t>
  </si>
  <si>
    <t>Opravil Karel</t>
  </si>
  <si>
    <t>Orna Jan, Ing.</t>
  </si>
  <si>
    <t>Perháč Michal</t>
  </si>
  <si>
    <t>Petras Milan, Ing.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</si>
  <si>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</si>
  <si>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</si>
  <si>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</si>
  <si>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</si>
  <si>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</si>
  <si>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</si>
  <si>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</si>
  <si>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</si>
  <si>
    <t>Zach Zdeněk</t>
  </si>
</sst>
</file>

<file path=xl/styles.xml><?xml version="1.0" encoding="utf-8"?>
<styleSheet xmlns="http://schemas.openxmlformats.org/spreadsheetml/2006/main">
  <numFmts count="9">
    <numFmt numFmtId="5" formatCode="#,##0\ &quot;Kc&quot;;\-#,##0\ &quot;Kc&quot;"/>
    <numFmt numFmtId="6" formatCode="#,##0\ &quot;Kc&quot;;[Red]\-#,##0\ &quot;Kc&quot;"/>
    <numFmt numFmtId="7" formatCode="#,##0.00\ &quot;Kc&quot;;\-#,##0.00\ &quot;Kc&quot;"/>
    <numFmt numFmtId="8" formatCode="#,##0.00\ &quot;Kc&quot;;[Red]\-#,##0.00\ &quot;Kc&quot;"/>
    <numFmt numFmtId="42" formatCode="_-* #,##0\ &quot;Kc&quot;_-;\-* #,##0\ &quot;Kc&quot;_-;_-* &quot;-&quot;\ &quot;Kc&quot;_-;_-@_-"/>
    <numFmt numFmtId="41" formatCode="_-* #,##0\ _K_c_-;\-* #,##0\ _K_c_-;_-* &quot;-&quot;\ _K_c_-;_-@_-"/>
    <numFmt numFmtId="44" formatCode="_-* #,##0.00\ &quot;Kc&quot;_-;\-* #,##0.00\ &quot;Kc&quot;_-;_-* &quot;-&quot;??\ &quot;Kc&quot;_-;_-@_-"/>
    <numFmt numFmtId="43" formatCode="_-* #,##0.00\ _K_c_-;\-* #,##0.00\ _K_c_-;_-* &quot;-&quot;??\ _K_c_-;_-@_-"/>
    <numFmt numFmtId="164" formatCode="_-* #,##0.00\ [$€]_-;\-* #,##0.00\ [$€]_-;_-* &quot;-&quot;??\ [$€]_-;_-@_-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5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30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24" xfId="0" applyNumberFormat="1" applyFill="1" applyBorder="1" applyAlignment="1">
      <alignment horizontal="center"/>
    </xf>
    <xf numFmtId="0" fontId="0" fillId="34" borderId="24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25" xfId="0" applyNumberFormat="1" applyFon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38" fillId="34" borderId="24" xfId="0" applyNumberFormat="1" applyFont="1" applyFill="1" applyBorder="1" applyAlignment="1">
      <alignment horizontal="center"/>
    </xf>
    <xf numFmtId="0" fontId="38" fillId="34" borderId="25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34" xfId="0" applyNumberFormat="1" applyFill="1" applyBorder="1" applyAlignment="1">
      <alignment/>
    </xf>
    <xf numFmtId="1" fontId="0" fillId="0" borderId="35" xfId="0" applyNumberForma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uro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75" zoomScaleNormal="75" zoomScalePageLayoutView="0" workbookViewId="0" topLeftCell="A1">
      <selection activeCell="H24" sqref="H24"/>
    </sheetView>
  </sheetViews>
  <sheetFormatPr defaultColWidth="9.140625" defaultRowHeight="12.75"/>
  <cols>
    <col min="1" max="1" width="22.57421875" style="1" customWidth="1"/>
    <col min="2" max="16384" width="9.140625" style="1" customWidth="1"/>
  </cols>
  <sheetData>
    <row r="1" spans="1:6" ht="21" customHeight="1" thickBot="1">
      <c r="A1" s="54" t="s">
        <v>0</v>
      </c>
      <c r="B1" s="54"/>
      <c r="C1" s="54"/>
      <c r="D1" s="54"/>
      <c r="E1" s="54"/>
      <c r="F1" s="54"/>
    </row>
    <row r="2" spans="1:9" ht="12.75" customHeight="1">
      <c r="A2" s="2" t="s">
        <v>1</v>
      </c>
      <c r="B2" s="3">
        <v>4</v>
      </c>
      <c r="C2" s="4">
        <v>4</v>
      </c>
      <c r="D2" s="4">
        <v>5</v>
      </c>
      <c r="E2" s="4">
        <v>6</v>
      </c>
      <c r="F2" s="4">
        <v>6</v>
      </c>
      <c r="G2" s="4">
        <v>3</v>
      </c>
      <c r="H2" s="4">
        <v>0</v>
      </c>
      <c r="I2" s="5">
        <f>SUM($B2:G2)</f>
        <v>28</v>
      </c>
    </row>
    <row r="3" spans="1:9" ht="12.75" customHeight="1" thickBot="1">
      <c r="A3" s="6" t="s">
        <v>2</v>
      </c>
      <c r="B3" s="7" t="s">
        <v>3</v>
      </c>
      <c r="C3" s="8" t="s">
        <v>4</v>
      </c>
      <c r="D3" s="7" t="s">
        <v>5</v>
      </c>
      <c r="E3" s="8" t="s">
        <v>6</v>
      </c>
      <c r="F3" s="8" t="s">
        <v>7</v>
      </c>
      <c r="G3" s="9"/>
      <c r="H3" s="9"/>
      <c r="I3" s="10"/>
    </row>
    <row r="4" spans="1:9" ht="12.75" customHeight="1">
      <c r="A4" s="55" t="s">
        <v>8</v>
      </c>
      <c r="B4" s="11" t="s">
        <v>9</v>
      </c>
      <c r="C4" s="11" t="s">
        <v>9</v>
      </c>
      <c r="D4" s="12" t="s">
        <v>10</v>
      </c>
      <c r="E4" s="12" t="s">
        <v>11</v>
      </c>
      <c r="F4" s="13" t="s">
        <v>12</v>
      </c>
      <c r="G4" s="11" t="s">
        <v>13</v>
      </c>
      <c r="H4" s="14"/>
      <c r="I4" s="15"/>
    </row>
    <row r="5" spans="1:9" ht="12.75" customHeight="1">
      <c r="A5" s="56"/>
      <c r="B5" s="16"/>
      <c r="C5" s="17"/>
      <c r="D5" s="16"/>
      <c r="E5" s="17"/>
      <c r="F5" s="18" t="s">
        <v>14</v>
      </c>
      <c r="G5" s="17"/>
      <c r="H5" s="17"/>
      <c r="I5" s="19"/>
    </row>
    <row r="6" spans="1:9" ht="12.75" customHeight="1">
      <c r="A6" s="56"/>
      <c r="B6" s="20"/>
      <c r="C6" s="21"/>
      <c r="D6" s="20"/>
      <c r="E6" s="21"/>
      <c r="F6" s="17"/>
      <c r="G6" s="18" t="s">
        <v>15</v>
      </c>
      <c r="H6" s="17"/>
      <c r="I6" s="19"/>
    </row>
    <row r="7" spans="1:9" ht="12.75" customHeight="1">
      <c r="A7" s="56"/>
      <c r="B7" s="22" t="s">
        <v>16</v>
      </c>
      <c r="C7" s="23" t="s">
        <v>17</v>
      </c>
      <c r="D7" s="24" t="s">
        <v>18</v>
      </c>
      <c r="E7" s="23" t="s">
        <v>19</v>
      </c>
      <c r="F7" s="23" t="s">
        <v>20</v>
      </c>
      <c r="G7" s="23" t="s">
        <v>21</v>
      </c>
      <c r="H7" s="25" t="s">
        <v>22</v>
      </c>
      <c r="I7" s="19" t="s">
        <v>23</v>
      </c>
    </row>
    <row r="8" spans="1:9" ht="12.75" customHeight="1" thickBot="1">
      <c r="A8" s="57"/>
      <c r="B8" s="26" t="s">
        <v>24</v>
      </c>
      <c r="C8" s="27" t="s">
        <v>25</v>
      </c>
      <c r="D8" s="26" t="s">
        <v>26</v>
      </c>
      <c r="E8" s="27" t="s">
        <v>27</v>
      </c>
      <c r="F8" s="27" t="s">
        <v>28</v>
      </c>
      <c r="G8" s="27" t="s">
        <v>29</v>
      </c>
      <c r="H8" s="27"/>
      <c r="I8" s="28" t="s">
        <v>30</v>
      </c>
    </row>
    <row r="9" spans="1:10" ht="12.75" customHeight="1" thickBot="1">
      <c r="A9" s="29" t="s">
        <v>31</v>
      </c>
      <c r="B9" s="30">
        <v>4</v>
      </c>
      <c r="C9" s="31">
        <v>4</v>
      </c>
      <c r="D9" s="31">
        <v>5</v>
      </c>
      <c r="E9" s="31">
        <v>6</v>
      </c>
      <c r="F9" s="31">
        <v>6</v>
      </c>
      <c r="G9" s="31">
        <v>3</v>
      </c>
      <c r="H9" s="31"/>
      <c r="I9" s="32">
        <f>IF(SUM($B9:G9)&gt;0,ROUNDUP(SUM($B9:G9),0),"-")</f>
        <v>28</v>
      </c>
      <c r="J9" s="33"/>
    </row>
    <row r="10" spans="1:10" ht="12.75" customHeight="1" thickBot="1">
      <c r="A10" s="34" t="s">
        <v>32</v>
      </c>
      <c r="B10" s="35">
        <v>0</v>
      </c>
      <c r="C10" s="31">
        <v>3</v>
      </c>
      <c r="D10" s="31">
        <v>2.33</v>
      </c>
      <c r="E10" s="31" t="s">
        <v>33</v>
      </c>
      <c r="F10" s="31">
        <v>6</v>
      </c>
      <c r="G10" s="31" t="s">
        <v>33</v>
      </c>
      <c r="H10" s="31"/>
      <c r="I10" s="32">
        <f>IF(SUM($B10:G10)&gt;0,ROUNDUP(SUM($B10:G10),0),"-")</f>
        <v>12</v>
      </c>
      <c r="J10" s="33"/>
    </row>
    <row r="11" spans="1:10" ht="12.75" customHeight="1" thickBot="1">
      <c r="A11" s="34" t="s">
        <v>34</v>
      </c>
      <c r="B11" s="35">
        <v>4</v>
      </c>
      <c r="C11" s="31">
        <v>4</v>
      </c>
      <c r="D11" s="31" t="s">
        <v>33</v>
      </c>
      <c r="E11" s="31" t="s">
        <v>33</v>
      </c>
      <c r="F11" s="31">
        <v>6</v>
      </c>
      <c r="G11" s="31" t="s">
        <v>33</v>
      </c>
      <c r="H11" s="31"/>
      <c r="I11" s="32">
        <f>IF(SUM($B11:G11)&gt;0,ROUNDUP(SUM($B11:G11),0),"-")</f>
        <v>14</v>
      </c>
      <c r="J11" s="33"/>
    </row>
    <row r="12" spans="1:10" ht="12.75" customHeight="1" thickBot="1">
      <c r="A12" s="34" t="s">
        <v>35</v>
      </c>
      <c r="B12" s="35">
        <v>4</v>
      </c>
      <c r="C12" s="31">
        <v>4</v>
      </c>
      <c r="D12" s="31">
        <v>5</v>
      </c>
      <c r="E12" s="31">
        <v>6</v>
      </c>
      <c r="F12" s="31">
        <v>6</v>
      </c>
      <c r="G12" s="31">
        <v>3</v>
      </c>
      <c r="H12" s="31"/>
      <c r="I12" s="32">
        <f>IF(SUM($B12:G12)&gt;0,ROUNDUP(SUM($B12:G12),0),"-")</f>
        <v>28</v>
      </c>
      <c r="J12" s="33"/>
    </row>
    <row r="13" spans="1:10" ht="12.75" customHeight="1" thickBot="1">
      <c r="A13" s="34" t="s">
        <v>36</v>
      </c>
      <c r="B13" s="36"/>
      <c r="C13" s="37"/>
      <c r="D13" s="37"/>
      <c r="E13" s="37"/>
      <c r="F13" s="37"/>
      <c r="G13" s="37"/>
      <c r="H13" s="31"/>
      <c r="I13" s="32" t="str">
        <f>IF(SUM($B13:G13)&gt;0,ROUNDUP(SUM($B13:G13),0),"-")</f>
        <v>-</v>
      </c>
      <c r="J13" s="33"/>
    </row>
    <row r="14" spans="1:10" ht="12.75" customHeight="1" thickBot="1">
      <c r="A14" s="34" t="s">
        <v>37</v>
      </c>
      <c r="B14" s="35">
        <v>4</v>
      </c>
      <c r="C14" s="31">
        <v>2</v>
      </c>
      <c r="D14" s="31" t="s">
        <v>33</v>
      </c>
      <c r="E14" s="31" t="s">
        <v>33</v>
      </c>
      <c r="F14" s="31">
        <v>4.5</v>
      </c>
      <c r="G14" s="31" t="s">
        <v>33</v>
      </c>
      <c r="H14" s="31"/>
      <c r="I14" s="32">
        <f>IF(SUM($B14:G14)&gt;0,ROUNDUP(SUM($B14:G14),0),"-")</f>
        <v>11</v>
      </c>
      <c r="J14" s="33"/>
    </row>
    <row r="15" spans="1:10" ht="12.75" customHeight="1" thickBot="1">
      <c r="A15" s="34" t="s">
        <v>38</v>
      </c>
      <c r="B15" s="35">
        <v>4</v>
      </c>
      <c r="C15" s="31">
        <v>4</v>
      </c>
      <c r="D15" s="31">
        <v>3.66</v>
      </c>
      <c r="E15" s="31">
        <v>6</v>
      </c>
      <c r="F15" s="31">
        <v>6</v>
      </c>
      <c r="G15" s="31" t="s">
        <v>33</v>
      </c>
      <c r="H15" s="31"/>
      <c r="I15" s="32">
        <f>IF(SUM($B15:G15)&gt;0,ROUNDUP(SUM($B15:G15),0),"-")</f>
        <v>24</v>
      </c>
      <c r="J15" s="33"/>
    </row>
    <row r="16" spans="1:10" ht="12.75" customHeight="1" thickBot="1">
      <c r="A16" s="34" t="s">
        <v>39</v>
      </c>
      <c r="B16" s="35">
        <v>4</v>
      </c>
      <c r="C16" s="31">
        <v>4</v>
      </c>
      <c r="D16" s="31">
        <v>4.66</v>
      </c>
      <c r="E16" s="31">
        <v>6</v>
      </c>
      <c r="F16" s="31">
        <v>6</v>
      </c>
      <c r="G16" s="31">
        <v>3</v>
      </c>
      <c r="H16" s="31"/>
      <c r="I16" s="32">
        <f>IF(SUM($B16:G16)&gt;0,ROUNDUP(SUM($B16:G16),0),"-")</f>
        <v>28</v>
      </c>
      <c r="J16" s="33"/>
    </row>
    <row r="17" spans="1:10" ht="12.75" customHeight="1" thickBot="1">
      <c r="A17" s="34" t="s">
        <v>40</v>
      </c>
      <c r="B17" s="35">
        <v>4</v>
      </c>
      <c r="C17" s="31">
        <v>4</v>
      </c>
      <c r="D17" s="31" t="s">
        <v>33</v>
      </c>
      <c r="E17" s="31" t="s">
        <v>33</v>
      </c>
      <c r="F17" s="31">
        <v>3</v>
      </c>
      <c r="G17" s="31" t="s">
        <v>33</v>
      </c>
      <c r="H17" s="31"/>
      <c r="I17" s="32">
        <f>IF(SUM($B17:G17)&gt;0,ROUNDUP(SUM($B17:G17),0),"-")</f>
        <v>11</v>
      </c>
      <c r="J17" s="33"/>
    </row>
    <row r="18" spans="1:10" ht="12.75" customHeight="1" thickBot="1">
      <c r="A18" s="34" t="s">
        <v>41</v>
      </c>
      <c r="B18" s="35">
        <v>4</v>
      </c>
      <c r="C18" s="31">
        <v>3</v>
      </c>
      <c r="D18" s="31">
        <v>5</v>
      </c>
      <c r="E18" s="31" t="s">
        <v>33</v>
      </c>
      <c r="F18" s="31">
        <v>6</v>
      </c>
      <c r="G18" s="31" t="s">
        <v>33</v>
      </c>
      <c r="H18" s="31" t="s">
        <v>23</v>
      </c>
      <c r="I18" s="38">
        <f>IF(SUM($B18:G18)&gt;0,ROUNDUP(SUM($B18:G18),0),"-")</f>
        <v>18</v>
      </c>
      <c r="J18" s="33"/>
    </row>
    <row r="19" spans="1:15" ht="12.75" customHeight="1" thickBot="1">
      <c r="A19" s="34" t="s">
        <v>42</v>
      </c>
      <c r="B19" s="35">
        <v>4</v>
      </c>
      <c r="C19" s="31">
        <v>4</v>
      </c>
      <c r="D19" s="31">
        <v>5</v>
      </c>
      <c r="E19" s="31">
        <v>6</v>
      </c>
      <c r="F19" s="31">
        <v>6</v>
      </c>
      <c r="G19" s="31" t="s">
        <v>33</v>
      </c>
      <c r="H19" s="31"/>
      <c r="I19" s="32">
        <f>IF(SUM($B19:G19)&gt;0,ROUNDUP(SUM($B19:G19),0),"-")</f>
        <v>25</v>
      </c>
      <c r="J19" s="33"/>
      <c r="O19" s="39"/>
    </row>
    <row r="20" spans="1:10" ht="12.75" customHeight="1" thickBot="1">
      <c r="A20" s="34" t="s">
        <v>43</v>
      </c>
      <c r="B20" s="35">
        <v>4</v>
      </c>
      <c r="C20" s="31">
        <v>4</v>
      </c>
      <c r="D20" s="31">
        <v>5</v>
      </c>
      <c r="E20" s="31">
        <v>6</v>
      </c>
      <c r="F20" s="31">
        <v>6</v>
      </c>
      <c r="G20" s="31">
        <v>3</v>
      </c>
      <c r="H20" s="31"/>
      <c r="I20" s="38">
        <f>IF(SUM($B20:G20)&gt;0,ROUNDUP(SUM($B20:G20),0),"-")</f>
        <v>28</v>
      </c>
      <c r="J20" s="33"/>
    </row>
    <row r="21" spans="1:10" ht="12.75" customHeight="1" thickBot="1">
      <c r="A21" s="34" t="s">
        <v>44</v>
      </c>
      <c r="B21" s="35">
        <v>4</v>
      </c>
      <c r="C21" s="31">
        <v>4</v>
      </c>
      <c r="D21" s="31">
        <v>4</v>
      </c>
      <c r="E21" s="31" t="s">
        <v>33</v>
      </c>
      <c r="F21" s="31">
        <v>6</v>
      </c>
      <c r="G21" s="31" t="s">
        <v>33</v>
      </c>
      <c r="H21" s="31"/>
      <c r="I21" s="38">
        <f>IF(SUM($B21:G21)&gt;0,ROUNDUP(SUM($B21:G21),0),"-")</f>
        <v>18</v>
      </c>
      <c r="J21" s="33"/>
    </row>
    <row r="22" spans="1:10" ht="12.75" customHeight="1" thickBot="1">
      <c r="A22" s="34" t="s">
        <v>45</v>
      </c>
      <c r="B22" s="35">
        <v>4</v>
      </c>
      <c r="C22" s="31">
        <v>4</v>
      </c>
      <c r="D22" s="31" t="s">
        <v>33</v>
      </c>
      <c r="E22" s="31" t="s">
        <v>33</v>
      </c>
      <c r="F22" s="31">
        <v>3</v>
      </c>
      <c r="G22" s="31" t="s">
        <v>33</v>
      </c>
      <c r="H22" s="31"/>
      <c r="I22" s="32">
        <f>IF(SUM($B22:G22)&gt;0,ROUNDUP(SUM($B22:G22),0),"-")</f>
        <v>11</v>
      </c>
      <c r="J22" s="33"/>
    </row>
    <row r="23" spans="1:10" ht="12.75" customHeight="1" thickBot="1">
      <c r="A23" s="34" t="s">
        <v>46</v>
      </c>
      <c r="B23" s="35">
        <v>4</v>
      </c>
      <c r="C23" s="31">
        <v>4</v>
      </c>
      <c r="D23" s="31" t="s">
        <v>33</v>
      </c>
      <c r="E23" s="31" t="s">
        <v>33</v>
      </c>
      <c r="F23" s="31">
        <v>6</v>
      </c>
      <c r="G23" s="31" t="s">
        <v>33</v>
      </c>
      <c r="H23" s="31"/>
      <c r="I23" s="32">
        <f>IF(SUM($B23:G23)&gt;0,ROUNDUP(SUM($B23:G23),0),"-")</f>
        <v>14</v>
      </c>
      <c r="J23" s="33"/>
    </row>
    <row r="24" spans="1:10" ht="12.75" customHeight="1" thickBot="1">
      <c r="A24" s="34" t="s">
        <v>47</v>
      </c>
      <c r="B24" s="35">
        <v>2.66</v>
      </c>
      <c r="C24" s="31">
        <v>3</v>
      </c>
      <c r="D24" s="40" t="s">
        <v>33</v>
      </c>
      <c r="E24" s="40" t="s">
        <v>33</v>
      </c>
      <c r="F24" s="31">
        <v>4.5</v>
      </c>
      <c r="G24" s="40">
        <v>0</v>
      </c>
      <c r="H24" s="31"/>
      <c r="I24" s="32">
        <f>IF(SUM($B24:G24)&gt;0,ROUNDUP(SUM($B24:G24),0),"-")</f>
        <v>11</v>
      </c>
      <c r="J24" s="33"/>
    </row>
    <row r="25" spans="1:10" ht="12.75" customHeight="1" thickBot="1">
      <c r="A25" s="34" t="s">
        <v>48</v>
      </c>
      <c r="B25" s="35">
        <v>4</v>
      </c>
      <c r="C25" s="31">
        <v>3</v>
      </c>
      <c r="D25" s="31">
        <v>5</v>
      </c>
      <c r="E25" s="31" t="s">
        <v>33</v>
      </c>
      <c r="F25" s="31">
        <v>6</v>
      </c>
      <c r="G25" s="31" t="s">
        <v>33</v>
      </c>
      <c r="H25" s="31"/>
      <c r="I25" s="32">
        <f>IF(SUM($B25:G25)&gt;0,ROUNDUP(SUM($B25:G25),0),"-")</f>
        <v>18</v>
      </c>
      <c r="J25" s="33"/>
    </row>
    <row r="26" spans="1:10" ht="12.75" customHeight="1" thickBot="1">
      <c r="A26" s="34" t="s">
        <v>49</v>
      </c>
      <c r="B26" s="41"/>
      <c r="C26" s="37"/>
      <c r="D26" s="37"/>
      <c r="E26" s="37"/>
      <c r="F26" s="37"/>
      <c r="G26" s="37"/>
      <c r="H26" s="31"/>
      <c r="I26" s="32" t="str">
        <f>IF(SUM($B26:G26)&gt;0,ROUNDUP(SUM($B26:G26),0),"-")</f>
        <v>-</v>
      </c>
      <c r="J26" s="33"/>
    </row>
    <row r="27" spans="1:10" ht="12.75" customHeight="1" thickBot="1">
      <c r="A27" s="34" t="s">
        <v>50</v>
      </c>
      <c r="B27" s="35">
        <v>4</v>
      </c>
      <c r="C27" s="31">
        <v>4</v>
      </c>
      <c r="D27" s="42">
        <v>4</v>
      </c>
      <c r="E27" s="42" t="s">
        <v>33</v>
      </c>
      <c r="F27" s="42" t="s">
        <v>33</v>
      </c>
      <c r="G27" s="42" t="s">
        <v>33</v>
      </c>
      <c r="H27" s="42">
        <v>4</v>
      </c>
      <c r="I27" s="32">
        <f>IF(SUM($B27:G27)&gt;0,ROUNDUP(SUM($B27:G27),0),"-")</f>
        <v>12</v>
      </c>
      <c r="J27" s="33"/>
    </row>
    <row r="28" spans="1:10" ht="12.75" customHeight="1" thickBot="1">
      <c r="A28" s="34" t="s">
        <v>51</v>
      </c>
      <c r="B28" s="35">
        <v>4</v>
      </c>
      <c r="C28" s="31">
        <v>4</v>
      </c>
      <c r="D28" s="31">
        <v>1.33</v>
      </c>
      <c r="E28" s="31" t="s">
        <v>33</v>
      </c>
      <c r="F28" s="31">
        <v>4.5</v>
      </c>
      <c r="G28" s="31" t="s">
        <v>33</v>
      </c>
      <c r="H28" s="31"/>
      <c r="I28" s="32">
        <v>15</v>
      </c>
      <c r="J28" s="33"/>
    </row>
    <row r="29" spans="1:10" ht="12.75" customHeight="1" thickBot="1">
      <c r="A29" s="34" t="s">
        <v>52</v>
      </c>
      <c r="B29" s="35">
        <v>4</v>
      </c>
      <c r="C29" s="31">
        <v>2</v>
      </c>
      <c r="D29" s="31">
        <v>2.66</v>
      </c>
      <c r="E29" s="31">
        <v>6</v>
      </c>
      <c r="F29" s="31">
        <v>6</v>
      </c>
      <c r="G29" s="31">
        <v>0</v>
      </c>
      <c r="H29" s="31"/>
      <c r="I29" s="32">
        <f>IF(SUM($B29:G29)&gt;0,ROUNDUP(SUM($B29:G29),0),"-")</f>
        <v>21</v>
      </c>
      <c r="J29" s="33"/>
    </row>
    <row r="30" spans="1:10" ht="12.75" customHeight="1" thickBot="1">
      <c r="A30" s="34" t="s">
        <v>53</v>
      </c>
      <c r="B30" s="35">
        <v>4</v>
      </c>
      <c r="C30" s="31">
        <v>3</v>
      </c>
      <c r="D30" s="31">
        <v>2.33</v>
      </c>
      <c r="E30" s="31" t="s">
        <v>33</v>
      </c>
      <c r="F30" s="31">
        <v>3</v>
      </c>
      <c r="G30" s="31" t="s">
        <v>33</v>
      </c>
      <c r="H30" s="31"/>
      <c r="I30" s="32">
        <f>IF(SUM($B30:G30)&gt;0,ROUNDUP(SUM($B30:G30),0),"-")</f>
        <v>13</v>
      </c>
      <c r="J30" s="33"/>
    </row>
    <row r="31" spans="1:10" ht="12.75" customHeight="1" thickBot="1">
      <c r="A31" s="34" t="s">
        <v>54</v>
      </c>
      <c r="B31" s="35">
        <v>4</v>
      </c>
      <c r="C31" s="31">
        <v>4</v>
      </c>
      <c r="D31" s="31">
        <v>5</v>
      </c>
      <c r="E31" s="31">
        <v>6</v>
      </c>
      <c r="F31" s="31">
        <v>6</v>
      </c>
      <c r="G31" s="31">
        <v>0</v>
      </c>
      <c r="H31" s="31"/>
      <c r="I31" s="32">
        <f>IF(SUM($B31:G31)&gt;0,ROUNDUP(SUM($B31:G31),0),"-")</f>
        <v>25</v>
      </c>
      <c r="J31" s="33"/>
    </row>
    <row r="32" spans="1:10" ht="12.75" customHeight="1" thickBot="1">
      <c r="A32" s="34" t="s">
        <v>55</v>
      </c>
      <c r="B32" s="35">
        <v>4</v>
      </c>
      <c r="C32" s="31">
        <v>4</v>
      </c>
      <c r="D32" s="31">
        <v>3</v>
      </c>
      <c r="E32" s="31">
        <v>0</v>
      </c>
      <c r="F32" s="31">
        <v>4.5</v>
      </c>
      <c r="G32" s="31">
        <v>3</v>
      </c>
      <c r="H32" s="31"/>
      <c r="I32" s="32">
        <f>IF(SUM($B32:G32)&gt;0,ROUNDUP(SUM($B32:G32),0),"-")</f>
        <v>19</v>
      </c>
      <c r="J32" s="33"/>
    </row>
    <row r="33" spans="1:10" ht="12.75" customHeight="1" thickBot="1">
      <c r="A33" s="34" t="s">
        <v>56</v>
      </c>
      <c r="B33" s="35">
        <v>4</v>
      </c>
      <c r="C33" s="31">
        <v>3</v>
      </c>
      <c r="D33" s="31">
        <v>5</v>
      </c>
      <c r="E33" s="31">
        <v>6</v>
      </c>
      <c r="F33" s="31">
        <v>6</v>
      </c>
      <c r="G33" s="31">
        <v>3</v>
      </c>
      <c r="H33" s="31"/>
      <c r="I33" s="32">
        <f>IF(SUM($B33:G33)&gt;0,ROUNDUP(SUM($B33:G33),0),"-")</f>
        <v>27</v>
      </c>
      <c r="J33" s="33"/>
    </row>
    <row r="34" spans="1:10" ht="12.75" customHeight="1" thickBot="1">
      <c r="A34" s="34" t="s">
        <v>57</v>
      </c>
      <c r="B34" s="35">
        <v>4</v>
      </c>
      <c r="C34" s="31">
        <v>2</v>
      </c>
      <c r="D34" s="31" t="s">
        <v>33</v>
      </c>
      <c r="E34" s="31" t="s">
        <v>33</v>
      </c>
      <c r="F34" s="31">
        <v>6</v>
      </c>
      <c r="G34" s="31" t="s">
        <v>33</v>
      </c>
      <c r="H34" s="31"/>
      <c r="I34" s="32">
        <f>IF(SUM($B34:G34)&gt;0,ROUNDUP(SUM($B34:G34),0),"-")</f>
        <v>12</v>
      </c>
      <c r="J34" s="33"/>
    </row>
    <row r="35" spans="1:10" ht="12.75" customHeight="1" thickBot="1">
      <c r="A35" s="34" t="s">
        <v>58</v>
      </c>
      <c r="B35" s="35">
        <v>4</v>
      </c>
      <c r="C35" s="31">
        <v>4</v>
      </c>
      <c r="D35" s="31">
        <v>5</v>
      </c>
      <c r="E35" s="31">
        <v>6</v>
      </c>
      <c r="F35" s="31">
        <v>6</v>
      </c>
      <c r="G35" s="31">
        <v>3</v>
      </c>
      <c r="H35" s="31"/>
      <c r="I35" s="32">
        <f>IF(SUM($B35:G35)&gt;0,ROUNDUP(SUM($B35:G35),0),"-")</f>
        <v>28</v>
      </c>
      <c r="J35" s="33"/>
    </row>
    <row r="36" spans="1:10" ht="12.75" customHeight="1" thickBot="1">
      <c r="A36" s="34" t="s">
        <v>59</v>
      </c>
      <c r="B36" s="35">
        <v>4</v>
      </c>
      <c r="C36" s="31">
        <v>4</v>
      </c>
      <c r="D36" s="31"/>
      <c r="E36" s="31">
        <v>6</v>
      </c>
      <c r="F36" s="31">
        <v>6</v>
      </c>
      <c r="G36" s="31">
        <v>3</v>
      </c>
      <c r="H36" s="31"/>
      <c r="I36" s="32">
        <f>IF(SUM($B36:G36)&gt;0,ROUNDUP(SUM($B36:G36),0),"-")</f>
        <v>23</v>
      </c>
      <c r="J36" s="33"/>
    </row>
    <row r="37" spans="1:10" ht="12.75" customHeight="1" thickBot="1">
      <c r="A37" s="34" t="s">
        <v>60</v>
      </c>
      <c r="B37" s="36"/>
      <c r="C37" s="37"/>
      <c r="D37" s="37"/>
      <c r="E37" s="37"/>
      <c r="F37" s="37"/>
      <c r="G37" s="37"/>
      <c r="H37" s="31"/>
      <c r="I37" s="32" t="str">
        <f>IF(SUM($B37:G37)&gt;0,ROUNDUP(SUM($B37:G37),0),"-")</f>
        <v>-</v>
      </c>
      <c r="J37" s="33"/>
    </row>
    <row r="38" spans="1:10" ht="12.75" customHeight="1" thickBot="1">
      <c r="A38" s="34" t="s">
        <v>61</v>
      </c>
      <c r="B38" s="35">
        <v>4</v>
      </c>
      <c r="C38" s="31">
        <v>3</v>
      </c>
      <c r="D38" s="31">
        <v>4</v>
      </c>
      <c r="E38" s="40" t="s">
        <v>33</v>
      </c>
      <c r="F38" s="31">
        <v>6</v>
      </c>
      <c r="G38" s="40" t="s">
        <v>33</v>
      </c>
      <c r="H38" s="31"/>
      <c r="I38" s="32">
        <f>IF(SUM($B38:G38)&gt;0,ROUNDUP(SUM($B38:G38),0),"-")</f>
        <v>17</v>
      </c>
      <c r="J38" s="33"/>
    </row>
    <row r="39" spans="1:10" ht="12.75" customHeight="1" thickBot="1">
      <c r="A39" s="34" t="s">
        <v>62</v>
      </c>
      <c r="B39" s="36"/>
      <c r="C39" s="37"/>
      <c r="D39" s="37"/>
      <c r="E39" s="37"/>
      <c r="F39" s="37"/>
      <c r="G39" s="37"/>
      <c r="H39" s="31"/>
      <c r="I39" s="32" t="str">
        <f>IF(SUM($B39:G39)&gt;0,ROUNDUP(SUM($B39:G39),0),"-")</f>
        <v>-</v>
      </c>
      <c r="J39" s="33"/>
    </row>
    <row r="40" spans="1:10" ht="12.75" customHeight="1" thickBot="1">
      <c r="A40" s="34" t="s">
        <v>63</v>
      </c>
      <c r="B40" s="35">
        <v>4</v>
      </c>
      <c r="C40" s="31">
        <v>3</v>
      </c>
      <c r="D40" s="31">
        <v>5</v>
      </c>
      <c r="E40" s="31" t="s">
        <v>33</v>
      </c>
      <c r="F40" s="31">
        <v>6</v>
      </c>
      <c r="G40" s="31" t="s">
        <v>33</v>
      </c>
      <c r="H40" s="31"/>
      <c r="I40" s="32">
        <f>IF(SUM($B40:G40)&gt;0,ROUNDUP(SUM($B40:G40),0),"-")</f>
        <v>18</v>
      </c>
      <c r="J40" s="33"/>
    </row>
    <row r="41" spans="1:10" ht="12.75" customHeight="1" thickBot="1">
      <c r="A41" s="34" t="s">
        <v>64</v>
      </c>
      <c r="B41" s="35">
        <v>4</v>
      </c>
      <c r="C41" s="31">
        <v>4</v>
      </c>
      <c r="D41" s="31">
        <v>5</v>
      </c>
      <c r="E41" s="31" t="s">
        <v>33</v>
      </c>
      <c r="F41" s="31">
        <v>6</v>
      </c>
      <c r="G41" s="31" t="s">
        <v>33</v>
      </c>
      <c r="H41" s="31"/>
      <c r="I41" s="32">
        <f>IF(SUM($B41:G41)&gt;0,ROUNDUP(SUM($B41:G41),0),"-")</f>
        <v>19</v>
      </c>
      <c r="J41" s="33"/>
    </row>
    <row r="42" spans="1:10" ht="12.75" customHeight="1" thickBot="1">
      <c r="A42" s="34" t="s">
        <v>65</v>
      </c>
      <c r="B42" s="35" t="s">
        <v>33</v>
      </c>
      <c r="C42" s="31" t="s">
        <v>33</v>
      </c>
      <c r="D42" s="31" t="s">
        <v>33</v>
      </c>
      <c r="E42" s="31" t="s">
        <v>33</v>
      </c>
      <c r="F42" s="31">
        <v>6</v>
      </c>
      <c r="G42" s="31" t="s">
        <v>33</v>
      </c>
      <c r="H42" s="31"/>
      <c r="I42" s="32">
        <f>IF(SUM($B42:G42)&gt;0,ROUNDUP(SUM($B42:G42),0),"-")</f>
        <v>6</v>
      </c>
      <c r="J42" s="33"/>
    </row>
    <row r="43" spans="1:10" ht="12.75" customHeight="1" thickBot="1">
      <c r="A43" s="34" t="s">
        <v>66</v>
      </c>
      <c r="B43" s="43"/>
      <c r="C43" s="44"/>
      <c r="D43" s="44"/>
      <c r="E43" s="44"/>
      <c r="F43" s="44"/>
      <c r="G43" s="44"/>
      <c r="H43" s="31"/>
      <c r="I43" s="32" t="str">
        <f>IF(SUM($B43:G43)&gt;0,ROUNDUP(SUM($B43:G43),0),"-")</f>
        <v>-</v>
      </c>
      <c r="J43" s="33"/>
    </row>
    <row r="44" spans="1:10" ht="12.75" customHeight="1" thickBot="1">
      <c r="A44" s="34" t="s">
        <v>67</v>
      </c>
      <c r="B44" s="35">
        <v>4</v>
      </c>
      <c r="C44" s="31">
        <v>4</v>
      </c>
      <c r="D44" s="31">
        <v>4</v>
      </c>
      <c r="E44" s="31" t="s">
        <v>33</v>
      </c>
      <c r="F44" s="31">
        <v>6</v>
      </c>
      <c r="G44" s="31" t="s">
        <v>33</v>
      </c>
      <c r="H44" s="31"/>
      <c r="I44" s="32">
        <f>IF(SUM($B44:G44)&gt;0,ROUNDUP(SUM($B44:G44),0),"-")</f>
        <v>18</v>
      </c>
      <c r="J44" s="33"/>
    </row>
    <row r="45" spans="1:10" ht="12.75" customHeight="1" thickBot="1">
      <c r="A45" s="34" t="s">
        <v>68</v>
      </c>
      <c r="B45" s="36"/>
      <c r="C45" s="37"/>
      <c r="D45" s="37"/>
      <c r="E45" s="37"/>
      <c r="F45" s="37"/>
      <c r="G45" s="37"/>
      <c r="H45" s="31"/>
      <c r="I45" s="32" t="str">
        <f>IF(SUM($B45:G45)&gt;0,ROUNDUP(SUM($B45:G45),0),"-")</f>
        <v>-</v>
      </c>
      <c r="J45" s="33"/>
    </row>
    <row r="46" spans="1:10" ht="12.75" customHeight="1" thickBot="1">
      <c r="A46" s="34" t="s">
        <v>69</v>
      </c>
      <c r="B46" s="45">
        <v>4</v>
      </c>
      <c r="C46" s="40">
        <v>4</v>
      </c>
      <c r="D46" s="31">
        <v>5</v>
      </c>
      <c r="E46" s="31">
        <v>6</v>
      </c>
      <c r="F46" s="31">
        <v>6</v>
      </c>
      <c r="G46" s="31">
        <v>3</v>
      </c>
      <c r="H46" s="31"/>
      <c r="I46" s="32">
        <f>IF(SUM($B46:G46)&gt;0,ROUNDUP(SUM($B46:G46),0),"-")</f>
        <v>28</v>
      </c>
      <c r="J46" s="33"/>
    </row>
    <row r="47" spans="1:10" ht="12.75" customHeight="1" thickBot="1">
      <c r="A47" s="46" t="s">
        <v>70</v>
      </c>
      <c r="B47" s="35">
        <v>4</v>
      </c>
      <c r="C47" s="31">
        <v>3</v>
      </c>
      <c r="D47" s="31" t="s">
        <v>33</v>
      </c>
      <c r="E47" s="31" t="s">
        <v>33</v>
      </c>
      <c r="F47" s="31">
        <v>3</v>
      </c>
      <c r="G47" s="31" t="s">
        <v>33</v>
      </c>
      <c r="H47" s="31"/>
      <c r="I47" s="32">
        <f>IF(SUM($B47:G47)&gt;0,ROUNDUP(SUM($B47:G47),0),"-")</f>
        <v>10</v>
      </c>
      <c r="J47" s="33"/>
    </row>
    <row r="48" spans="1:10" ht="12.75" customHeight="1" thickBot="1">
      <c r="A48" s="47" t="s">
        <v>71</v>
      </c>
      <c r="B48" s="48">
        <v>4</v>
      </c>
      <c r="C48" s="49">
        <v>3</v>
      </c>
      <c r="D48" s="49">
        <v>4.33</v>
      </c>
      <c r="E48" s="49" t="s">
        <v>33</v>
      </c>
      <c r="F48" s="49">
        <v>6</v>
      </c>
      <c r="G48" s="49" t="s">
        <v>33</v>
      </c>
      <c r="H48" s="50"/>
      <c r="I48" s="51">
        <f>IF(SUM($B48:G48)&gt;0,ROUNDUP(SUM($B48:G48),0),"-")</f>
        <v>18</v>
      </c>
      <c r="J48" s="33"/>
    </row>
    <row r="49" ht="12.75">
      <c r="I49" s="52" t="str">
        <f>CONCATENATE(COUNTIF(I$9:I$48,"&gt;0")," RESITELU")</f>
        <v>34 RESITELU</v>
      </c>
    </row>
    <row r="50" ht="12.75">
      <c r="I50" s="53" t="str">
        <f>CONCATENATE(COUNTIF(I$9:I$48,I$2)," VITEZU")</f>
        <v>6 VITEZU</v>
      </c>
    </row>
  </sheetData>
  <sheetProtection/>
  <mergeCells count="2">
    <mergeCell ref="A1:F1"/>
    <mergeCell ref="A4:A8"/>
  </mergeCells>
  <conditionalFormatting sqref="B9:G48">
    <cfRule type="cellIs" priority="10" dxfId="1" operator="equal" stopIfTrue="1">
      <formula>B$2</formula>
    </cfRule>
    <cfRule type="cellIs" priority="11" dxfId="9" operator="equal" stopIfTrue="1">
      <formula>"."</formula>
    </cfRule>
  </conditionalFormatting>
  <conditionalFormatting sqref="I1:I8 I51:I65536">
    <cfRule type="cellIs" priority="8" dxfId="1" operator="equal" stopIfTrue="1">
      <formula>$I$2</formula>
    </cfRule>
    <cfRule type="cellIs" priority="9" dxfId="0" operator="between" stopIfTrue="1">
      <formula>"0.8*$k$2"</formula>
      <formula>"$k$2-1"</formula>
    </cfRule>
  </conditionalFormatting>
  <conditionalFormatting sqref="I9:I48">
    <cfRule type="cellIs" priority="5" dxfId="1" operator="equal" stopIfTrue="1">
      <formula>I$2</formula>
    </cfRule>
    <cfRule type="cellIs" priority="6" dxfId="5" operator="equal" stopIfTrue="1">
      <formula>MAX(I$9:I$48)</formula>
    </cfRule>
    <cfRule type="cellIs" priority="7" dxfId="0" operator="between" stopIfTrue="1">
      <formula>0.8*MAX(I$9:I$48)</formula>
      <formula>MAX(I$9:I$48)-1</formula>
    </cfRule>
  </conditionalFormatting>
  <conditionalFormatting sqref="I49">
    <cfRule type="cellIs" priority="3" dxfId="3" operator="equal" stopIfTrue="1">
      <formula>38</formula>
    </cfRule>
    <cfRule type="cellIs" priority="4" dxfId="0" operator="between" stopIfTrue="1">
      <formula>33</formula>
      <formula>37</formula>
    </cfRule>
  </conditionalFormatting>
  <conditionalFormatting sqref="I50">
    <cfRule type="cellIs" priority="1" dxfId="1" operator="equal" stopIfTrue="1">
      <formula>22</formula>
    </cfRule>
    <cfRule type="cellIs" priority="2" dxfId="0" operator="between" stopIfTrue="1">
      <formula>19</formula>
      <formula>21</formula>
    </cfRule>
  </conditionalFormatting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Lubomir Ursta</dc:creator>
  <cp:keywords/>
  <dc:description/>
  <cp:lastModifiedBy>Lubomir Ursta</cp:lastModifiedBy>
  <dcterms:created xsi:type="dcterms:W3CDTF">2010-02-05T16:53:24Z</dcterms:created>
  <dcterms:modified xsi:type="dcterms:W3CDTF">2010-02-25T13:58:13Z</dcterms:modified>
  <cp:category/>
  <cp:version/>
  <cp:contentType/>
  <cp:contentStatus/>
</cp:coreProperties>
</file>